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Budget" sheetId="1" r:id="rId1"/>
  </sheets>
  <definedNames>
    <definedName name="_xlnm.Print_Area" localSheetId="0">'Budget'!$A$2:$I$93</definedName>
    <definedName name="valuevx">42.314159</definedName>
  </definedNames>
  <calcPr fullCalcOnLoad="1"/>
</workbook>
</file>

<file path=xl/comments1.xml><?xml version="1.0" encoding="utf-8"?>
<comments xmlns="http://schemas.openxmlformats.org/spreadsheetml/2006/main">
  <authors>
    <author>Jon</author>
  </authors>
  <commentList>
    <comment ref="H3"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<sst xmlns="http://schemas.openxmlformats.org/spreadsheetml/2006/main" count="201" uniqueCount="124">
  <si>
    <t>Music</t>
  </si>
  <si>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</si>
  <si>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</si>
  <si>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</si>
  <si>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</si>
  <si>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</si>
  <si>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</si>
  <si>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</si>
  <si>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</si>
  <si>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</si>
  <si>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</si>
  <si>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</si>
  <si>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</si>
  <si>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</si>
  <si>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</si>
  <si>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</si>
  <si>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</si>
  <si>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</si>
  <si>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</si>
  <si>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</si>
  <si>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</si>
  <si>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</si>
  <si>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</si>
  <si>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</si>
  <si>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</si>
  <si>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</si>
  <si>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</si>
  <si>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</si>
  <si>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</si>
  <si>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</si>
  <si>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</si>
  <si>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</si>
  <si>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</si>
  <si>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</si>
  <si>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</si>
  <si>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</si>
  <si>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</si>
  <si>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</si>
  <si>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</si>
  <si>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</si>
  <si>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</si>
  <si>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</si>
  <si>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</si>
  <si>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</si>
  <si>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</si>
  <si>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</si>
  <si>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</si>
  <si>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</si>
  <si>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</si>
  <si>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</si>
  <si>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</si>
  <si>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</si>
  <si>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</si>
  <si>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</si>
  <si>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</si>
  <si>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</si>
  <si>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</si>
  <si>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</si>
  <si>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Transfer to Savings</t>
  </si>
  <si>
    <t>Investments</t>
  </si>
  <si>
    <t>SAVINGS</t>
  </si>
  <si>
    <t>Retirement (401k, IRA)</t>
  </si>
  <si>
    <t>OBLIGATIONS</t>
  </si>
  <si>
    <t>Credit Card #1</t>
  </si>
  <si>
    <t>Credit Card #2</t>
  </si>
  <si>
    <t>Credit Card #3</t>
  </si>
  <si>
    <t>Student Loan</t>
  </si>
  <si>
    <t>Other Loan</t>
  </si>
  <si>
    <t>Federal Taxes</t>
  </si>
  <si>
    <t>State/Local Taxes</t>
  </si>
  <si>
    <t>College</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</si>
  <si>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</si>
  <si>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</si>
  <si>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</si>
  <si>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</si>
  <si>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</si>
  <si>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</si>
  <si>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</si>
  <si>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</si>
  <si>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</si>
  <si>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</si>
  <si>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</si>
  <si>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</si>
  <si>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</si>
  <si>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</si>
  <si>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</si>
  <si>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Movies/Theater</t>
  </si>
  <si>
    <t>Videos/DVDs</t>
  </si>
  <si>
    <t>Concerts/Plays</t>
  </si>
  <si>
    <t>Film/Photos</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</si>
  <si>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</si>
  <si>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</si>
  <si>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</si>
  <si>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</si>
  <si>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</si>
  <si>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</si>
  <si>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</si>
  <si>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</si>
  <si>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</si>
  <si>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</si>
  <si>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</si>
  <si>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</si>
  <si>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</si>
  <si>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</si>
  <si>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</si>
  <si>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</si>
  <si>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</si>
  <si>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</si>
  <si>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</si>
  <si>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</si>
  <si>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Transfer from Savings</t>
  </si>
  <si>
    <t>MONTHLY BUDGET SUMMARY</t>
  </si>
  <si>
    <t>Babysitting</t>
  </si>
  <si>
    <t>Monthly Household Budget</t>
  </si>
  <si>
    <t>Alimony/Child Support</t>
  </si>
  <si>
    <t>[42]</t>
  </si>
  <si>
    <t>Budget</t>
  </si>
  <si>
    <t>{42}</t>
  </si>
  <si>
    <t>Refunds/Reimbursements</t>
  </si>
  <si>
    <t>SARASOTA FINANCIAL GROUP, INC.</t>
  </si>
  <si>
    <t xml:space="preserve">SCHEDULE YOUR OWN CONFIDENTIAL MEETING TO RECEIVE YOUR COMPLIMENTARY FEDERAL BENEFIT ANALYSIS </t>
  </si>
  <si>
    <t>Bill@SarasotaFinancial.com</t>
  </si>
  <si>
    <t>(941) 927-1050</t>
  </si>
  <si>
    <t xml:space="preserve">Investment Advisory Services are offered through Cape Investment Advisory, Inc.
Address: 1600 Pennsylvania Avenue, McDonough, GA 30253 Tel: (678) 583-1120.
Sarasota Financial Group, Inc. and SFG Federal are unaffiliated with Cape Investment Advisory, Inc. and do not provide tax or legal advice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</si>
</sst>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s>
  <fonts count="61">
    <font>
      <sz val="10"/>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u val="single"/>
      <sz val="8"/>
      <color indexed="12"/>
      <name val="Trebuchet MS"/>
      <family val="2"/>
    </font>
    <font>
      <b/>
      <sz val="9"/>
      <color indexed="60"/>
      <name val="Trebuchet MS"/>
      <family val="2"/>
    </font>
    <font>
      <b/>
      <sz val="11"/>
      <color indexed="60"/>
      <name val="Trebuchet MS"/>
      <family val="2"/>
    </font>
    <font>
      <sz val="10"/>
      <color indexed="9"/>
      <name val="Trebuchet MS"/>
      <family val="2"/>
    </font>
    <font>
      <u val="single"/>
      <sz val="8"/>
      <color indexed="12"/>
      <name val="Arial"/>
      <family val="0"/>
    </font>
    <font>
      <sz val="6"/>
      <color indexed="9"/>
      <name val="Trebuchet MS"/>
      <family val="2"/>
    </font>
    <font>
      <sz val="8"/>
      <name val="Arial"/>
      <family val="2"/>
    </font>
    <font>
      <sz val="9"/>
      <name val="Trebuchet MS"/>
      <family val="2"/>
    </font>
    <font>
      <sz val="11"/>
      <name val="Trebuchet MS"/>
      <family val="2"/>
    </font>
    <font>
      <b/>
      <u val="single"/>
      <sz val="20"/>
      <color indexed="12"/>
      <name val="Trebuchet MS"/>
      <family val="2"/>
    </font>
    <font>
      <b/>
      <sz val="11"/>
      <name val="Trebuchet MS"/>
      <family val="2"/>
    </font>
    <font>
      <b/>
      <u val="single"/>
      <sz val="11"/>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sz val="18"/>
      <color indexed="53"/>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4" fontId="0" fillId="34" borderId="13" xfId="42" applyNumberFormat="1" applyFont="1" applyFill="1" applyBorder="1" applyAlignment="1">
      <alignment/>
    </xf>
    <xf numFmtId="0" fontId="6" fillId="36" borderId="14" xfId="0" applyFont="1" applyFill="1" applyBorder="1" applyAlignment="1">
      <alignment horizontal="right" indent="1"/>
    </xf>
    <xf numFmtId="43" fontId="0" fillId="36" borderId="14" xfId="0" applyNumberFormat="1" applyFont="1" applyFill="1" applyBorder="1" applyAlignment="1">
      <alignment/>
    </xf>
    <xf numFmtId="0" fontId="8" fillId="37" borderId="11" xfId="0" applyFont="1" applyFill="1" applyBorder="1" applyAlignment="1">
      <alignment/>
    </xf>
    <xf numFmtId="43" fontId="9" fillId="37" borderId="11" xfId="0" applyNumberFormat="1" applyFont="1" applyFill="1" applyBorder="1" applyAlignment="1">
      <alignment horizontal="center"/>
    </xf>
    <xf numFmtId="0" fontId="9" fillId="37" borderId="11" xfId="0" applyFont="1" applyFill="1" applyBorder="1" applyAlignment="1">
      <alignment horizontal="center"/>
    </xf>
    <xf numFmtId="0" fontId="6"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6" fillId="35" borderId="14" xfId="0" applyFont="1" applyFill="1" applyBorder="1" applyAlignment="1">
      <alignment horizontal="right" indent="1"/>
    </xf>
    <xf numFmtId="43" fontId="0" fillId="35" borderId="14"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14" fillId="0" borderId="14" xfId="53" applyFont="1" applyBorder="1" applyAlignment="1" applyProtection="1">
      <alignment horizontal="left"/>
      <protection/>
    </xf>
    <xf numFmtId="0" fontId="8" fillId="38" borderId="11" xfId="0" applyFont="1" applyFill="1" applyBorder="1" applyAlignment="1">
      <alignment/>
    </xf>
    <xf numFmtId="40" fontId="15" fillId="35" borderId="0" xfId="44" applyNumberFormat="1" applyFont="1" applyFill="1" applyBorder="1" applyAlignment="1">
      <alignment horizontal="right" vertical="center"/>
    </xf>
    <xf numFmtId="40" fontId="15" fillId="35" borderId="16" xfId="44" applyNumberFormat="1" applyFont="1" applyFill="1" applyBorder="1" applyAlignment="1">
      <alignment horizontal="right" vertical="center"/>
    </xf>
    <xf numFmtId="0" fontId="16" fillId="35" borderId="0" xfId="0" applyFont="1" applyFill="1" applyBorder="1" applyAlignment="1">
      <alignment horizontal="right" vertical="center"/>
    </xf>
    <xf numFmtId="0" fontId="16" fillId="35" borderId="16" xfId="0" applyFont="1" applyFill="1" applyBorder="1" applyAlignment="1">
      <alignment horizontal="right" vertical="center"/>
    </xf>
    <xf numFmtId="0" fontId="17" fillId="0" borderId="0" xfId="0" applyFont="1" applyAlignment="1">
      <alignment/>
    </xf>
    <xf numFmtId="0" fontId="19" fillId="0" borderId="0" xfId="0" applyFont="1" applyAlignment="1">
      <alignment horizontal="left"/>
    </xf>
    <xf numFmtId="0" fontId="0" fillId="0" borderId="0" xfId="0" applyAlignment="1">
      <alignment/>
    </xf>
    <xf numFmtId="0" fontId="21" fillId="0" borderId="0" xfId="0" applyFont="1" applyAlignment="1">
      <alignment horizontal="center" vertical="top" wrapText="1"/>
    </xf>
    <xf numFmtId="0" fontId="21" fillId="0" borderId="0" xfId="0" applyFont="1" applyAlignment="1">
      <alignment/>
    </xf>
    <xf numFmtId="0" fontId="6" fillId="35" borderId="0" xfId="0" applyFont="1" applyFill="1" applyBorder="1" applyAlignment="1">
      <alignment horizontal="right" indent="1"/>
    </xf>
    <xf numFmtId="43" fontId="0" fillId="35" borderId="0" xfId="0" applyNumberFormat="1" applyFont="1" applyFill="1" applyBorder="1" applyAlignment="1">
      <alignment/>
    </xf>
    <xf numFmtId="0" fontId="0" fillId="0" borderId="0" xfId="0" applyAlignment="1">
      <alignment horizontal="center"/>
    </xf>
    <xf numFmtId="0" fontId="23" fillId="0" borderId="0" xfId="53" applyFont="1" applyAlignment="1" applyProtection="1">
      <alignment horizontal="center"/>
      <protection/>
    </xf>
    <xf numFmtId="0" fontId="2" fillId="0" borderId="0" xfId="53" applyAlignment="1" applyProtection="1">
      <alignment horizontal="center"/>
      <protection/>
    </xf>
    <xf numFmtId="0" fontId="21" fillId="0" borderId="0" xfId="0" applyFont="1" applyAlignment="1">
      <alignment horizontal="center" vertical="top" wrapText="1"/>
    </xf>
    <xf numFmtId="0" fontId="0" fillId="0" borderId="0" xfId="0" applyAlignment="1">
      <alignment/>
    </xf>
    <xf numFmtId="0" fontId="24" fillId="0" borderId="0" xfId="0" applyFont="1" applyAlignment="1">
      <alignment horizontal="center"/>
    </xf>
    <xf numFmtId="0" fontId="25" fillId="0" borderId="0" xfId="53" applyFont="1" applyAlignment="1" applyProtection="1">
      <alignment horizontal="center"/>
      <protection/>
    </xf>
    <xf numFmtId="0" fontId="22" fillId="0" borderId="0" xfId="0" applyFont="1" applyAlignment="1">
      <alignment horizontal="center"/>
    </xf>
    <xf numFmtId="0" fontId="20" fillId="0" borderId="14" xfId="0" applyFont="1" applyBorder="1" applyAlignment="1">
      <alignment horizontal="right"/>
    </xf>
    <xf numFmtId="0" fontId="4" fillId="34" borderId="10" xfId="0" applyFont="1" applyFill="1" applyBorder="1" applyAlignment="1">
      <alignment horizontal="center" vertical="center"/>
    </xf>
    <xf numFmtId="0" fontId="18" fillId="0" borderId="14" xfId="53"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https://www.schedulicity.com/scheduling/LFKBF8/services" TargetMode="External" /><Relationship Id="rId3" Type="http://schemas.openxmlformats.org/officeDocument/2006/relationships/hyperlink" Target="https://www.schedulicity.com/scheduling/LFKBF8/servic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95</xdr:row>
      <xdr:rowOff>95250</xdr:rowOff>
    </xdr:from>
    <xdr:to>
      <xdr:col>5</xdr:col>
      <xdr:colOff>733425</xdr:colOff>
      <xdr:row>96</xdr:row>
      <xdr:rowOff>152400</xdr:rowOff>
    </xdr:to>
    <xdr:pic>
      <xdr:nvPicPr>
        <xdr:cNvPr id="1" name="Picture 2">
          <a:hlinkClick r:id="rId3"/>
        </xdr:cNvPr>
        <xdr:cNvPicPr preferRelativeResize="1">
          <a:picLocks noChangeAspect="1"/>
        </xdr:cNvPicPr>
      </xdr:nvPicPr>
      <xdr:blipFill>
        <a:blip r:embed="rId1"/>
        <a:stretch>
          <a:fillRect/>
        </a:stretch>
      </xdr:blipFill>
      <xdr:spPr>
        <a:xfrm>
          <a:off x="3219450" y="18792825"/>
          <a:ext cx="15525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rasotafinancial.com/" TargetMode="External" /><Relationship Id="rId2" Type="http://schemas.openxmlformats.org/officeDocument/2006/relationships/hyperlink" Target="mailto:Bill@SarasotaFinancial.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3"/>
  <sheetViews>
    <sheetView showGridLines="0" tabSelected="1" zoomScalePageLayoutView="0" workbookViewId="0" topLeftCell="A86">
      <selection activeCell="K103" sqref="K103"/>
    </sheetView>
  </sheetViews>
  <sheetFormatPr defaultColWidth="9.140625" defaultRowHeight="15"/>
  <cols>
    <col min="1" max="1" width="25.7109375" style="26" customWidth="1"/>
    <col min="2" max="4" width="10.7109375" style="26" customWidth="1"/>
    <col min="5" max="5" width="2.7109375" style="26" customWidth="1"/>
    <col min="6" max="6" width="25.7109375" style="26" customWidth="1"/>
    <col min="7" max="8" width="10.7109375" style="26" customWidth="1"/>
    <col min="9" max="9" width="12.140625" style="26" customWidth="1"/>
    <col min="10" max="16384" width="9.140625" style="26" customWidth="1"/>
  </cols>
  <sheetData>
    <row r="1" spans="1:9" ht="27.75">
      <c r="A1" s="48" t="s">
        <v>119</v>
      </c>
      <c r="B1" s="49"/>
      <c r="C1" s="49"/>
      <c r="D1" s="49"/>
      <c r="E1" s="49"/>
      <c r="F1" s="49"/>
      <c r="G1" s="49"/>
      <c r="H1" s="49"/>
      <c r="I1" s="49"/>
    </row>
    <row r="2" spans="1:9" s="1" customFormat="1" ht="23.25">
      <c r="A2" s="56" t="s">
        <v>113</v>
      </c>
      <c r="B2" s="56"/>
      <c r="C2" s="56"/>
      <c r="D2" s="56"/>
      <c r="E2" s="56"/>
      <c r="F2" s="56"/>
      <c r="G2" s="56"/>
      <c r="H2" s="56"/>
      <c r="I2" s="56"/>
    </row>
    <row r="3" spans="1:9" s="33" customFormat="1" ht="13.5">
      <c r="A3" s="57"/>
      <c r="B3" s="57"/>
      <c r="C3" s="57"/>
      <c r="D3" s="57"/>
      <c r="E3" s="34"/>
      <c r="F3" s="34"/>
      <c r="H3" s="55"/>
      <c r="I3" s="55"/>
    </row>
    <row r="4" spans="1:9" s="5" customFormat="1" ht="15.75" thickBot="1">
      <c r="A4" s="6" t="s">
        <v>6</v>
      </c>
      <c r="B4" s="7" t="s">
        <v>116</v>
      </c>
      <c r="C4" s="8" t="s">
        <v>5</v>
      </c>
      <c r="D4" s="8" t="s">
        <v>96</v>
      </c>
      <c r="E4" s="40" t="s">
        <v>115</v>
      </c>
      <c r="F4" s="35" t="s">
        <v>111</v>
      </c>
      <c r="G4" s="35"/>
      <c r="H4" s="35"/>
      <c r="I4" s="35"/>
    </row>
    <row r="5" spans="1:9" s="5" customFormat="1" ht="15">
      <c r="A5" s="9" t="s">
        <v>16</v>
      </c>
      <c r="B5" s="10"/>
      <c r="C5" s="10"/>
      <c r="D5" s="11">
        <f aca="true" t="shared" si="0" ref="D5:D13">C5-B5</f>
        <v>0</v>
      </c>
      <c r="F5" s="3"/>
      <c r="G5" s="4" t="s">
        <v>116</v>
      </c>
      <c r="H5" s="4" t="s">
        <v>5</v>
      </c>
      <c r="I5" s="4" t="s">
        <v>96</v>
      </c>
    </row>
    <row r="6" spans="1:9" s="5" customFormat="1" ht="16.5">
      <c r="A6" s="9" t="s">
        <v>10</v>
      </c>
      <c r="B6" s="10"/>
      <c r="C6" s="10"/>
      <c r="D6" s="11">
        <f t="shared" si="0"/>
        <v>0</v>
      </c>
      <c r="F6" s="38" t="s">
        <v>7</v>
      </c>
      <c r="G6" s="36">
        <f>B13</f>
        <v>0</v>
      </c>
      <c r="H6" s="36">
        <f>C13</f>
        <v>0</v>
      </c>
      <c r="I6" s="36">
        <f>H6-G6</f>
        <v>0</v>
      </c>
    </row>
    <row r="7" spans="1:9" s="5" customFormat="1" ht="17.25" thickBot="1">
      <c r="A7" s="9" t="s">
        <v>11</v>
      </c>
      <c r="B7" s="10"/>
      <c r="C7" s="10"/>
      <c r="D7" s="11">
        <f t="shared" si="0"/>
        <v>0</v>
      </c>
      <c r="F7" s="38" t="s">
        <v>8</v>
      </c>
      <c r="G7" s="36">
        <f>B29+B42+B62+B70+B78+B84+B53+G22+G35+G58+G73+G65+B91+G82+G91+G42</f>
        <v>0</v>
      </c>
      <c r="H7" s="36">
        <f>C29+C42+C62+C70+C78+C84+C53+H22+H35+H58+H73+H65+C91+H82+H91+H42</f>
        <v>0</v>
      </c>
      <c r="I7" s="36">
        <f>G7-H7</f>
        <v>0</v>
      </c>
    </row>
    <row r="8" spans="1:9" s="33" customFormat="1" ht="17.25" thickTop="1">
      <c r="A8" s="9" t="s">
        <v>15</v>
      </c>
      <c r="B8" s="10"/>
      <c r="C8" s="10"/>
      <c r="D8" s="11">
        <f t="shared" si="0"/>
        <v>0</v>
      </c>
      <c r="F8" s="39" t="s">
        <v>9</v>
      </c>
      <c r="G8" s="37">
        <f>G6-G7</f>
        <v>0</v>
      </c>
      <c r="H8" s="37">
        <f>H6-H7</f>
        <v>0</v>
      </c>
      <c r="I8" s="37">
        <f>H8-G8</f>
        <v>0</v>
      </c>
    </row>
    <row r="9" spans="1:9" s="9" customFormat="1" ht="15">
      <c r="A9" s="9" t="s">
        <v>118</v>
      </c>
      <c r="B9" s="10"/>
      <c r="C9" s="10"/>
      <c r="D9" s="11">
        <f t="shared" si="0"/>
        <v>0</v>
      </c>
      <c r="F9" s="33"/>
      <c r="G9" s="33"/>
      <c r="H9" s="33"/>
      <c r="I9" s="33"/>
    </row>
    <row r="10" spans="1:9" s="9" customFormat="1" ht="15">
      <c r="A10" s="9" t="s">
        <v>110</v>
      </c>
      <c r="B10" s="10"/>
      <c r="C10" s="10"/>
      <c r="D10" s="11">
        <f t="shared" si="0"/>
        <v>0</v>
      </c>
      <c r="F10" s="33"/>
      <c r="G10" s="33"/>
      <c r="H10" s="33"/>
      <c r="I10" s="33"/>
    </row>
    <row r="11" spans="1:9" s="9" customFormat="1" ht="15">
      <c r="A11" s="9" t="s">
        <v>21</v>
      </c>
      <c r="B11" s="10"/>
      <c r="C11" s="10"/>
      <c r="D11" s="11">
        <f t="shared" si="0"/>
        <v>0</v>
      </c>
      <c r="F11" s="33"/>
      <c r="G11" s="33"/>
      <c r="H11" s="33"/>
      <c r="I11" s="33"/>
    </row>
    <row r="12" spans="1:9" s="9" customFormat="1" ht="15">
      <c r="A12" s="9" t="s">
        <v>21</v>
      </c>
      <c r="B12" s="12"/>
      <c r="C12" s="12"/>
      <c r="D12" s="11">
        <f t="shared" si="0"/>
        <v>0</v>
      </c>
      <c r="F12" s="33"/>
      <c r="G12" s="33"/>
      <c r="H12" s="33"/>
      <c r="I12" s="33"/>
    </row>
    <row r="13" spans="1:9" s="9" customFormat="1" ht="15">
      <c r="A13" s="13" t="str">
        <f>"Total "&amp;A4</f>
        <v>Total INCOME</v>
      </c>
      <c r="B13" s="14">
        <f>SUM(B5:B12)</f>
        <v>0</v>
      </c>
      <c r="C13" s="14">
        <f>SUM(C5:C12)</f>
        <v>0</v>
      </c>
      <c r="D13" s="14">
        <f t="shared" si="0"/>
        <v>0</v>
      </c>
      <c r="F13" s="33"/>
      <c r="G13" s="33"/>
      <c r="H13" s="33"/>
      <c r="I13" s="33"/>
    </row>
    <row r="14" spans="1:9" s="9" customFormat="1" ht="15">
      <c r="A14" s="2"/>
      <c r="B14" s="2"/>
      <c r="C14" s="2"/>
      <c r="D14" s="2"/>
      <c r="F14" s="33"/>
      <c r="G14" s="33"/>
      <c r="H14" s="33"/>
      <c r="I14" s="33"/>
    </row>
    <row r="15" spans="1:9" s="9" customFormat="1" ht="15.75" thickBot="1">
      <c r="A15" s="15" t="s">
        <v>18</v>
      </c>
      <c r="B15" s="16" t="s">
        <v>116</v>
      </c>
      <c r="C15" s="17" t="s">
        <v>5</v>
      </c>
      <c r="D15" s="17" t="s">
        <v>96</v>
      </c>
      <c r="F15" s="15" t="s">
        <v>60</v>
      </c>
      <c r="G15" s="16" t="s">
        <v>116</v>
      </c>
      <c r="H15" s="17" t="s">
        <v>5</v>
      </c>
      <c r="I15" s="17" t="s">
        <v>96</v>
      </c>
    </row>
    <row r="16" spans="1:9" s="9" customFormat="1" ht="15">
      <c r="A16" s="2" t="s">
        <v>82</v>
      </c>
      <c r="B16" s="19"/>
      <c r="C16" s="19"/>
      <c r="D16" s="20">
        <f>B16-C16</f>
        <v>0</v>
      </c>
      <c r="F16" s="9" t="s">
        <v>57</v>
      </c>
      <c r="G16" s="10"/>
      <c r="H16" s="10"/>
      <c r="I16" s="11">
        <f aca="true" t="shared" si="1" ref="I16:I22">G16-H16</f>
        <v>0</v>
      </c>
    </row>
    <row r="17" spans="1:9" s="9" customFormat="1" ht="15">
      <c r="A17" s="21" t="s">
        <v>19</v>
      </c>
      <c r="B17" s="19"/>
      <c r="C17" s="19"/>
      <c r="D17" s="20">
        <f aca="true" t="shared" si="2" ref="D17:D28">B17-C17</f>
        <v>0</v>
      </c>
      <c r="F17" s="9" t="s">
        <v>58</v>
      </c>
      <c r="G17" s="10"/>
      <c r="H17" s="10"/>
      <c r="I17" s="11">
        <f t="shared" si="1"/>
        <v>0</v>
      </c>
    </row>
    <row r="18" spans="1:9" s="2" customFormat="1" ht="15">
      <c r="A18" s="2" t="s">
        <v>81</v>
      </c>
      <c r="B18" s="19"/>
      <c r="C18" s="19"/>
      <c r="D18" s="20">
        <f t="shared" si="2"/>
        <v>0</v>
      </c>
      <c r="F18" s="9" t="s">
        <v>61</v>
      </c>
      <c r="G18" s="10"/>
      <c r="H18" s="10"/>
      <c r="I18" s="11">
        <f t="shared" si="1"/>
        <v>0</v>
      </c>
    </row>
    <row r="19" spans="1:9" s="2" customFormat="1" ht="15">
      <c r="A19" s="2" t="s">
        <v>80</v>
      </c>
      <c r="B19" s="19"/>
      <c r="C19" s="19"/>
      <c r="D19" s="20">
        <f t="shared" si="2"/>
        <v>0</v>
      </c>
      <c r="F19" s="27" t="s">
        <v>59</v>
      </c>
      <c r="G19" s="10"/>
      <c r="H19" s="10"/>
      <c r="I19" s="11">
        <f t="shared" si="1"/>
        <v>0</v>
      </c>
    </row>
    <row r="20" spans="1:9" s="18" customFormat="1" ht="15">
      <c r="A20" s="2" t="s">
        <v>27</v>
      </c>
      <c r="B20" s="19"/>
      <c r="C20" s="19"/>
      <c r="D20" s="20">
        <f t="shared" si="2"/>
        <v>0</v>
      </c>
      <c r="E20" s="9"/>
      <c r="F20" s="27" t="s">
        <v>70</v>
      </c>
      <c r="G20" s="10"/>
      <c r="H20" s="10"/>
      <c r="I20" s="11">
        <f t="shared" si="1"/>
        <v>0</v>
      </c>
    </row>
    <row r="21" spans="1:9" s="2" customFormat="1" ht="15">
      <c r="A21" s="2" t="s">
        <v>79</v>
      </c>
      <c r="B21" s="19"/>
      <c r="C21" s="19"/>
      <c r="D21" s="20">
        <f t="shared" si="2"/>
        <v>0</v>
      </c>
      <c r="F21" s="9" t="s">
        <v>21</v>
      </c>
      <c r="G21" s="28"/>
      <c r="H21" s="28"/>
      <c r="I21" s="11">
        <f t="shared" si="1"/>
        <v>0</v>
      </c>
    </row>
    <row r="22" spans="1:9" s="2" customFormat="1" ht="15">
      <c r="A22" s="2" t="s">
        <v>20</v>
      </c>
      <c r="B22" s="19"/>
      <c r="C22" s="19"/>
      <c r="D22" s="20">
        <f t="shared" si="2"/>
        <v>0</v>
      </c>
      <c r="F22" s="23" t="str">
        <f>"Total "&amp;F15</f>
        <v>Total SAVINGS</v>
      </c>
      <c r="G22" s="24">
        <f>SUM(G16:G21)</f>
        <v>0</v>
      </c>
      <c r="H22" s="24">
        <f>SUM(H16:H21)</f>
        <v>0</v>
      </c>
      <c r="I22" s="24">
        <f t="shared" si="1"/>
        <v>0</v>
      </c>
    </row>
    <row r="23" spans="1:9" s="2" customFormat="1" ht="15">
      <c r="A23" s="2" t="s">
        <v>78</v>
      </c>
      <c r="B23" s="19"/>
      <c r="C23" s="19"/>
      <c r="D23" s="20">
        <f t="shared" si="2"/>
        <v>0</v>
      </c>
      <c r="G23" s="25"/>
      <c r="H23" s="25"/>
      <c r="I23" s="25"/>
    </row>
    <row r="24" spans="1:9" s="2" customFormat="1" ht="15.75" thickBot="1">
      <c r="A24" s="2" t="s">
        <v>77</v>
      </c>
      <c r="B24" s="19"/>
      <c r="C24" s="19"/>
      <c r="D24" s="20">
        <f t="shared" si="2"/>
        <v>0</v>
      </c>
      <c r="F24" s="15" t="s">
        <v>62</v>
      </c>
      <c r="G24" s="16" t="s">
        <v>116</v>
      </c>
      <c r="H24" s="17" t="s">
        <v>5</v>
      </c>
      <c r="I24" s="17" t="s">
        <v>96</v>
      </c>
    </row>
    <row r="25" spans="1:9" s="2" customFormat="1" ht="15">
      <c r="A25" s="2" t="s">
        <v>106</v>
      </c>
      <c r="B25" s="19"/>
      <c r="C25" s="19"/>
      <c r="D25" s="20">
        <f>B25-C25</f>
        <v>0</v>
      </c>
      <c r="F25" s="27" t="s">
        <v>66</v>
      </c>
      <c r="G25" s="10"/>
      <c r="H25" s="10"/>
      <c r="I25" s="11">
        <f aca="true" t="shared" si="3" ref="I25:I35">G25-H25</f>
        <v>0</v>
      </c>
    </row>
    <row r="26" spans="1:9" s="2" customFormat="1" ht="15">
      <c r="A26" s="2" t="s">
        <v>105</v>
      </c>
      <c r="B26" s="19"/>
      <c r="C26" s="19"/>
      <c r="D26" s="20">
        <f t="shared" si="2"/>
        <v>0</v>
      </c>
      <c r="F26" s="27" t="s">
        <v>67</v>
      </c>
      <c r="G26" s="10"/>
      <c r="H26" s="10"/>
      <c r="I26" s="11">
        <f t="shared" si="3"/>
        <v>0</v>
      </c>
    </row>
    <row r="27" spans="1:9" s="2" customFormat="1" ht="15">
      <c r="A27" s="2" t="s">
        <v>26</v>
      </c>
      <c r="B27" s="19"/>
      <c r="C27" s="19"/>
      <c r="D27" s="20">
        <f t="shared" si="2"/>
        <v>0</v>
      </c>
      <c r="F27" s="9" t="s">
        <v>63</v>
      </c>
      <c r="G27" s="10"/>
      <c r="H27" s="10"/>
      <c r="I27" s="11">
        <f t="shared" si="3"/>
        <v>0</v>
      </c>
    </row>
    <row r="28" spans="1:9" s="2" customFormat="1" ht="15">
      <c r="A28" s="2" t="s">
        <v>21</v>
      </c>
      <c r="B28" s="22"/>
      <c r="C28" s="22"/>
      <c r="D28" s="20">
        <f t="shared" si="2"/>
        <v>0</v>
      </c>
      <c r="F28" s="9" t="s">
        <v>64</v>
      </c>
      <c r="G28" s="10"/>
      <c r="H28" s="10"/>
      <c r="I28" s="11">
        <f t="shared" si="3"/>
        <v>0</v>
      </c>
    </row>
    <row r="29" spans="1:9" s="2" customFormat="1" ht="15">
      <c r="A29" s="23" t="str">
        <f>"Total "&amp;A15</f>
        <v>Total HOME EXPENSES</v>
      </c>
      <c r="B29" s="24">
        <f>SUM(B16:B28)</f>
        <v>0</v>
      </c>
      <c r="C29" s="24">
        <f>SUM(C16:C28)</f>
        <v>0</v>
      </c>
      <c r="D29" s="24">
        <f>B29-C29</f>
        <v>0</v>
      </c>
      <c r="F29" s="9" t="s">
        <v>65</v>
      </c>
      <c r="G29" s="10"/>
      <c r="H29" s="10"/>
      <c r="I29" s="11">
        <f t="shared" si="3"/>
        <v>0</v>
      </c>
    </row>
    <row r="30" spans="2:9" s="2" customFormat="1" ht="15">
      <c r="B30" s="25"/>
      <c r="C30" s="25"/>
      <c r="D30" s="25"/>
      <c r="F30" s="9" t="s">
        <v>114</v>
      </c>
      <c r="G30" s="10"/>
      <c r="H30" s="10"/>
      <c r="I30" s="11">
        <f t="shared" si="3"/>
        <v>0</v>
      </c>
    </row>
    <row r="31" spans="1:9" s="2" customFormat="1" ht="16.5" thickBot="1">
      <c r="A31" s="15" t="s">
        <v>49</v>
      </c>
      <c r="B31" s="16" t="s">
        <v>116</v>
      </c>
      <c r="C31" s="17" t="s">
        <v>5</v>
      </c>
      <c r="D31" s="17" t="s">
        <v>96</v>
      </c>
      <c r="F31" s="27" t="s">
        <v>68</v>
      </c>
      <c r="G31" s="10"/>
      <c r="H31" s="10"/>
      <c r="I31" s="11">
        <f t="shared" si="3"/>
        <v>0</v>
      </c>
    </row>
    <row r="32" spans="1:9" s="2" customFormat="1" ht="15">
      <c r="A32" s="9" t="s">
        <v>13</v>
      </c>
      <c r="B32" s="10"/>
      <c r="C32" s="10"/>
      <c r="D32" s="11">
        <f>B32-C32</f>
        <v>0</v>
      </c>
      <c r="F32" s="9" t="s">
        <v>69</v>
      </c>
      <c r="G32" s="10"/>
      <c r="H32" s="10"/>
      <c r="I32" s="11">
        <f t="shared" si="3"/>
        <v>0</v>
      </c>
    </row>
    <row r="33" spans="1:9" s="2" customFormat="1" ht="15">
      <c r="A33" s="9" t="s">
        <v>50</v>
      </c>
      <c r="B33" s="10"/>
      <c r="C33" s="10"/>
      <c r="D33" s="11">
        <f aca="true" t="shared" si="4" ref="D33:D41">B33-C33</f>
        <v>0</v>
      </c>
      <c r="F33" s="9" t="s">
        <v>109</v>
      </c>
      <c r="G33" s="10"/>
      <c r="H33" s="10"/>
      <c r="I33" s="11">
        <f t="shared" si="3"/>
        <v>0</v>
      </c>
    </row>
    <row r="34" spans="1:9" ht="15">
      <c r="A34" s="27" t="s">
        <v>12</v>
      </c>
      <c r="B34" s="10"/>
      <c r="C34" s="10"/>
      <c r="D34" s="11">
        <f>B34-C34</f>
        <v>0</v>
      </c>
      <c r="F34" s="9" t="s">
        <v>21</v>
      </c>
      <c r="G34" s="28"/>
      <c r="H34" s="28"/>
      <c r="I34" s="11">
        <f t="shared" si="3"/>
        <v>0</v>
      </c>
    </row>
    <row r="35" spans="1:9" s="9" customFormat="1" ht="15">
      <c r="A35" s="27" t="s">
        <v>51</v>
      </c>
      <c r="B35" s="10"/>
      <c r="C35" s="10"/>
      <c r="D35" s="11">
        <f t="shared" si="4"/>
        <v>0</v>
      </c>
      <c r="F35" s="23" t="str">
        <f>"Total "&amp;F24</f>
        <v>Total OBLIGATIONS</v>
      </c>
      <c r="G35" s="24">
        <f>SUM(G25:G34)</f>
        <v>0</v>
      </c>
      <c r="H35" s="24">
        <f>SUM(H25:H34)</f>
        <v>0</v>
      </c>
      <c r="I35" s="24">
        <f t="shared" si="3"/>
        <v>0</v>
      </c>
    </row>
    <row r="36" spans="1:9" s="9" customFormat="1" ht="15">
      <c r="A36" s="9" t="s">
        <v>84</v>
      </c>
      <c r="B36" s="10"/>
      <c r="C36" s="10"/>
      <c r="D36" s="11">
        <f t="shared" si="4"/>
        <v>0</v>
      </c>
      <c r="F36" s="2"/>
      <c r="G36" s="25"/>
      <c r="H36" s="25"/>
      <c r="I36" s="25"/>
    </row>
    <row r="37" spans="1:9" s="9" customFormat="1" ht="16.5" thickBot="1">
      <c r="A37" s="27" t="s">
        <v>53</v>
      </c>
      <c r="B37" s="10"/>
      <c r="C37" s="10"/>
      <c r="D37" s="11">
        <f t="shared" si="4"/>
        <v>0</v>
      </c>
      <c r="F37" s="15" t="s">
        <v>104</v>
      </c>
      <c r="G37" s="16" t="s">
        <v>116</v>
      </c>
      <c r="H37" s="17" t="s">
        <v>5</v>
      </c>
      <c r="I37" s="17" t="s">
        <v>96</v>
      </c>
    </row>
    <row r="38" spans="1:9" s="9" customFormat="1" ht="15">
      <c r="A38" s="27" t="s">
        <v>85</v>
      </c>
      <c r="B38" s="10"/>
      <c r="C38" s="10"/>
      <c r="D38" s="11">
        <f t="shared" si="4"/>
        <v>0</v>
      </c>
      <c r="F38" s="9" t="s">
        <v>107</v>
      </c>
      <c r="G38" s="10"/>
      <c r="H38" s="10"/>
      <c r="I38" s="11">
        <f>G38-H38</f>
        <v>0</v>
      </c>
    </row>
    <row r="39" spans="1:9" s="9" customFormat="1" ht="15">
      <c r="A39" s="9" t="s">
        <v>99</v>
      </c>
      <c r="B39" s="10"/>
      <c r="C39" s="10"/>
      <c r="D39" s="11">
        <f>B39-C39</f>
        <v>0</v>
      </c>
      <c r="F39" s="9" t="s">
        <v>108</v>
      </c>
      <c r="G39" s="10"/>
      <c r="H39" s="10"/>
      <c r="I39" s="11">
        <f>G39-H39</f>
        <v>0</v>
      </c>
    </row>
    <row r="40" spans="1:9" s="9" customFormat="1" ht="15">
      <c r="A40" s="9" t="s">
        <v>100</v>
      </c>
      <c r="B40" s="10"/>
      <c r="C40" s="10"/>
      <c r="D40" s="11">
        <f>B40-C40</f>
        <v>0</v>
      </c>
      <c r="F40" s="9" t="s">
        <v>21</v>
      </c>
      <c r="G40" s="10"/>
      <c r="H40" s="10"/>
      <c r="I40" s="11">
        <f>G40-H40</f>
        <v>0</v>
      </c>
    </row>
    <row r="41" spans="1:9" s="9" customFormat="1" ht="15">
      <c r="A41" s="9" t="s">
        <v>21</v>
      </c>
      <c r="B41" s="28"/>
      <c r="C41" s="28"/>
      <c r="D41" s="11">
        <f t="shared" si="4"/>
        <v>0</v>
      </c>
      <c r="F41" s="9" t="s">
        <v>21</v>
      </c>
      <c r="G41" s="28"/>
      <c r="H41" s="28"/>
      <c r="I41" s="11">
        <f>G41-H41</f>
        <v>0</v>
      </c>
    </row>
    <row r="42" spans="1:9" s="9" customFormat="1" ht="15">
      <c r="A42" s="23" t="str">
        <f>"Total "&amp;A31</f>
        <v>Total DAILY LIVING</v>
      </c>
      <c r="B42" s="24">
        <f>SUM(B32:B41)</f>
        <v>0</v>
      </c>
      <c r="C42" s="24">
        <f>SUM(C32:C41)</f>
        <v>0</v>
      </c>
      <c r="D42" s="24">
        <f>B42-C42</f>
        <v>0</v>
      </c>
      <c r="F42" s="23" t="str">
        <f>"Total "&amp;F37</f>
        <v>Total BUSINESS EXPENSE</v>
      </c>
      <c r="G42" s="24">
        <f>SUM(G38:G41)</f>
        <v>0</v>
      </c>
      <c r="H42" s="24">
        <f>SUM(H38:H41)</f>
        <v>0</v>
      </c>
      <c r="I42" s="24">
        <f>G42-H42</f>
        <v>0</v>
      </c>
    </row>
    <row r="43" spans="1:9" s="9" customFormat="1" ht="15">
      <c r="A43" s="2"/>
      <c r="B43" s="25"/>
      <c r="C43" s="25"/>
      <c r="D43" s="25"/>
      <c r="F43" s="2"/>
      <c r="G43" s="25"/>
      <c r="H43" s="25"/>
      <c r="I43" s="25"/>
    </row>
    <row r="44" spans="1:9" s="9" customFormat="1" ht="16.5" thickBot="1">
      <c r="A44" s="15" t="s">
        <v>97</v>
      </c>
      <c r="B44" s="16" t="s">
        <v>116</v>
      </c>
      <c r="C44" s="17" t="s">
        <v>5</v>
      </c>
      <c r="D44" s="17" t="s">
        <v>96</v>
      </c>
      <c r="F44" s="15" t="s">
        <v>39</v>
      </c>
      <c r="G44" s="16" t="s">
        <v>116</v>
      </c>
      <c r="H44" s="17" t="s">
        <v>5</v>
      </c>
      <c r="I44" s="17" t="s">
        <v>96</v>
      </c>
    </row>
    <row r="45" spans="1:9" s="9" customFormat="1" ht="15">
      <c r="A45" s="9" t="s">
        <v>24</v>
      </c>
      <c r="B45" s="10"/>
      <c r="C45" s="10"/>
      <c r="D45" s="11">
        <f aca="true" t="shared" si="5" ref="D45:D53">B45-C45</f>
        <v>0</v>
      </c>
      <c r="F45" s="9" t="s">
        <v>87</v>
      </c>
      <c r="G45" s="10"/>
      <c r="H45" s="10"/>
      <c r="I45" s="11">
        <f aca="true" t="shared" si="6" ref="I45:I58">G45-H45</f>
        <v>0</v>
      </c>
    </row>
    <row r="46" spans="1:9" s="9" customFormat="1" ht="15">
      <c r="A46" s="9" t="s">
        <v>12</v>
      </c>
      <c r="B46" s="10"/>
      <c r="C46" s="10"/>
      <c r="D46" s="11">
        <f t="shared" si="5"/>
        <v>0</v>
      </c>
      <c r="F46" s="9" t="s">
        <v>0</v>
      </c>
      <c r="G46" s="10"/>
      <c r="H46" s="10"/>
      <c r="I46" s="11">
        <f t="shared" si="6"/>
        <v>0</v>
      </c>
    </row>
    <row r="47" spans="1:9" s="2" customFormat="1" ht="15">
      <c r="A47" s="9" t="s">
        <v>98</v>
      </c>
      <c r="B47" s="10"/>
      <c r="C47" s="10"/>
      <c r="D47" s="11">
        <f t="shared" si="5"/>
        <v>0</v>
      </c>
      <c r="F47" s="9" t="s">
        <v>90</v>
      </c>
      <c r="G47" s="10"/>
      <c r="H47" s="10"/>
      <c r="I47" s="11">
        <f t="shared" si="6"/>
        <v>0</v>
      </c>
    </row>
    <row r="48" spans="1:9" ht="15">
      <c r="A48" s="9" t="s">
        <v>101</v>
      </c>
      <c r="B48" s="10"/>
      <c r="C48" s="10"/>
      <c r="D48" s="11">
        <f t="shared" si="5"/>
        <v>0</v>
      </c>
      <c r="F48" s="27" t="s">
        <v>43</v>
      </c>
      <c r="G48" s="10"/>
      <c r="H48" s="10"/>
      <c r="I48" s="11">
        <f t="shared" si="6"/>
        <v>0</v>
      </c>
    </row>
    <row r="49" spans="1:9" s="9" customFormat="1" ht="15">
      <c r="A49" s="9" t="s">
        <v>102</v>
      </c>
      <c r="B49" s="10"/>
      <c r="C49" s="10"/>
      <c r="D49" s="11">
        <f t="shared" si="5"/>
        <v>0</v>
      </c>
      <c r="F49" s="27" t="s">
        <v>86</v>
      </c>
      <c r="G49" s="10"/>
      <c r="H49" s="10"/>
      <c r="I49" s="11">
        <f t="shared" si="6"/>
        <v>0</v>
      </c>
    </row>
    <row r="50" spans="1:9" s="9" customFormat="1" ht="15">
      <c r="A50" s="9" t="s">
        <v>112</v>
      </c>
      <c r="B50" s="10"/>
      <c r="C50" s="10"/>
      <c r="D50" s="11">
        <f t="shared" si="5"/>
        <v>0</v>
      </c>
      <c r="F50" s="27" t="s">
        <v>88</v>
      </c>
      <c r="G50" s="10"/>
      <c r="H50" s="10"/>
      <c r="I50" s="11">
        <f t="shared" si="6"/>
        <v>0</v>
      </c>
    </row>
    <row r="51" spans="1:9" s="9" customFormat="1" ht="15">
      <c r="A51" s="9" t="s">
        <v>103</v>
      </c>
      <c r="B51" s="10"/>
      <c r="C51" s="10"/>
      <c r="D51" s="11">
        <f t="shared" si="5"/>
        <v>0</v>
      </c>
      <c r="F51" s="9" t="s">
        <v>40</v>
      </c>
      <c r="G51" s="10"/>
      <c r="H51" s="10"/>
      <c r="I51" s="11">
        <f t="shared" si="6"/>
        <v>0</v>
      </c>
    </row>
    <row r="52" spans="1:9" s="9" customFormat="1" ht="15">
      <c r="A52" s="9" t="s">
        <v>21</v>
      </c>
      <c r="B52" s="28"/>
      <c r="C52" s="28"/>
      <c r="D52" s="11">
        <f t="shared" si="5"/>
        <v>0</v>
      </c>
      <c r="F52" s="27" t="s">
        <v>45</v>
      </c>
      <c r="G52" s="10"/>
      <c r="H52" s="10"/>
      <c r="I52" s="11">
        <f t="shared" si="6"/>
        <v>0</v>
      </c>
    </row>
    <row r="53" spans="1:9" s="9" customFormat="1" ht="15">
      <c r="A53" s="23" t="str">
        <f>"Total "&amp;A44</f>
        <v>Total CHILDREN</v>
      </c>
      <c r="B53" s="24">
        <f>SUM(B45:B52)</f>
        <v>0</v>
      </c>
      <c r="C53" s="24">
        <f>SUM(C45:C52)</f>
        <v>0</v>
      </c>
      <c r="D53" s="24">
        <f t="shared" si="5"/>
        <v>0</v>
      </c>
      <c r="F53" s="27" t="s">
        <v>89</v>
      </c>
      <c r="G53" s="10"/>
      <c r="H53" s="10"/>
      <c r="I53" s="11">
        <f t="shared" si="6"/>
        <v>0</v>
      </c>
    </row>
    <row r="54" spans="1:9" s="9" customFormat="1" ht="15">
      <c r="A54" s="2"/>
      <c r="B54" s="25"/>
      <c r="C54" s="25"/>
      <c r="D54" s="25"/>
      <c r="F54" s="27" t="s">
        <v>46</v>
      </c>
      <c r="G54" s="10"/>
      <c r="H54" s="10"/>
      <c r="I54" s="11">
        <f t="shared" si="6"/>
        <v>0</v>
      </c>
    </row>
    <row r="55" spans="1:9" s="9" customFormat="1" ht="16.5" thickBot="1">
      <c r="A55" s="15" t="s">
        <v>28</v>
      </c>
      <c r="B55" s="16" t="s">
        <v>116</v>
      </c>
      <c r="C55" s="17" t="s">
        <v>5</v>
      </c>
      <c r="D55" s="17" t="s">
        <v>96</v>
      </c>
      <c r="F55" s="27" t="s">
        <v>44</v>
      </c>
      <c r="G55" s="10"/>
      <c r="H55" s="10"/>
      <c r="I55" s="11">
        <f t="shared" si="6"/>
        <v>0</v>
      </c>
    </row>
    <row r="56" spans="1:9" s="2" customFormat="1" ht="15">
      <c r="A56" s="9" t="s">
        <v>29</v>
      </c>
      <c r="B56" s="10"/>
      <c r="C56" s="10"/>
      <c r="D56" s="11">
        <f aca="true" t="shared" si="7" ref="D56:D62">B56-C56</f>
        <v>0</v>
      </c>
      <c r="F56" s="27" t="s">
        <v>91</v>
      </c>
      <c r="G56" s="10"/>
      <c r="H56" s="10"/>
      <c r="I56" s="11">
        <f t="shared" si="6"/>
        <v>0</v>
      </c>
    </row>
    <row r="57" spans="1:9" ht="15">
      <c r="A57" s="9" t="s">
        <v>30</v>
      </c>
      <c r="B57" s="10"/>
      <c r="C57" s="10"/>
      <c r="D57" s="11">
        <f t="shared" si="7"/>
        <v>0</v>
      </c>
      <c r="F57" s="9" t="s">
        <v>21</v>
      </c>
      <c r="G57" s="28"/>
      <c r="H57" s="28"/>
      <c r="I57" s="11">
        <f t="shared" si="6"/>
        <v>0</v>
      </c>
    </row>
    <row r="58" spans="1:9" s="9" customFormat="1" ht="15">
      <c r="A58" s="27" t="s">
        <v>74</v>
      </c>
      <c r="B58" s="10"/>
      <c r="C58" s="10"/>
      <c r="D58" s="11">
        <f t="shared" si="7"/>
        <v>0</v>
      </c>
      <c r="F58" s="23" t="str">
        <f>"Total "&amp;F44</f>
        <v>Total ENTERTAINMENT</v>
      </c>
      <c r="G58" s="24">
        <f>SUM(G45:G57)</f>
        <v>0</v>
      </c>
      <c r="H58" s="24">
        <f>SUM(H45:H57)</f>
        <v>0</v>
      </c>
      <c r="I58" s="24">
        <f t="shared" si="6"/>
        <v>0</v>
      </c>
    </row>
    <row r="59" spans="1:9" s="9" customFormat="1" ht="15">
      <c r="A59" s="27" t="s">
        <v>31</v>
      </c>
      <c r="B59" s="10"/>
      <c r="C59" s="10"/>
      <c r="D59" s="11">
        <f t="shared" si="7"/>
        <v>0</v>
      </c>
      <c r="F59" s="41" t="s">
        <v>117</v>
      </c>
      <c r="G59" s="25"/>
      <c r="H59" s="25"/>
      <c r="I59" s="25"/>
    </row>
    <row r="60" spans="1:9" s="9" customFormat="1" ht="16.5" thickBot="1">
      <c r="A60" s="9" t="s">
        <v>75</v>
      </c>
      <c r="B60" s="10"/>
      <c r="C60" s="10"/>
      <c r="D60" s="11">
        <f t="shared" si="7"/>
        <v>0</v>
      </c>
      <c r="F60" s="15" t="s">
        <v>37</v>
      </c>
      <c r="G60" s="16" t="s">
        <v>116</v>
      </c>
      <c r="H60" s="17" t="s">
        <v>5</v>
      </c>
      <c r="I60" s="17" t="s">
        <v>96</v>
      </c>
    </row>
    <row r="61" spans="1:9" s="9" customFormat="1" ht="15">
      <c r="A61" s="9" t="s">
        <v>21</v>
      </c>
      <c r="B61" s="28"/>
      <c r="C61" s="28"/>
      <c r="D61" s="11">
        <f t="shared" si="7"/>
        <v>0</v>
      </c>
      <c r="F61" s="9" t="s">
        <v>1</v>
      </c>
      <c r="G61" s="10"/>
      <c r="H61" s="10"/>
      <c r="I61" s="11">
        <f>G61-H61</f>
        <v>0</v>
      </c>
    </row>
    <row r="62" spans="1:9" s="9" customFormat="1" ht="15">
      <c r="A62" s="23" t="str">
        <f>"Total "&amp;A55</f>
        <v>Total TRANSPORTATION</v>
      </c>
      <c r="B62" s="24">
        <f>SUM(B56:B61)</f>
        <v>0</v>
      </c>
      <c r="C62" s="24">
        <f>SUM(C56:C61)</f>
        <v>0</v>
      </c>
      <c r="D62" s="24">
        <f t="shared" si="7"/>
        <v>0</v>
      </c>
      <c r="F62" s="9" t="s">
        <v>24</v>
      </c>
      <c r="G62" s="10"/>
      <c r="H62" s="10"/>
      <c r="I62" s="11">
        <f>G62-H62</f>
        <v>0</v>
      </c>
    </row>
    <row r="63" spans="1:9" s="9" customFormat="1" ht="15">
      <c r="A63" s="2"/>
      <c r="B63" s="25"/>
      <c r="C63" s="25"/>
      <c r="D63" s="25"/>
      <c r="F63" s="27" t="s">
        <v>83</v>
      </c>
      <c r="G63" s="10"/>
      <c r="H63" s="10"/>
      <c r="I63" s="11">
        <f>G63-H63</f>
        <v>0</v>
      </c>
    </row>
    <row r="64" spans="1:9" s="2" customFormat="1" ht="16.5" thickBot="1">
      <c r="A64" s="15" t="s">
        <v>33</v>
      </c>
      <c r="B64" s="16" t="s">
        <v>116</v>
      </c>
      <c r="C64" s="17" t="s">
        <v>5</v>
      </c>
      <c r="D64" s="17" t="s">
        <v>96</v>
      </c>
      <c r="F64" s="9" t="s">
        <v>21</v>
      </c>
      <c r="G64" s="28"/>
      <c r="H64" s="28"/>
      <c r="I64" s="11">
        <f>G64-H64</f>
        <v>0</v>
      </c>
    </row>
    <row r="65" spans="1:9" ht="15">
      <c r="A65" s="9" t="s">
        <v>34</v>
      </c>
      <c r="B65" s="10"/>
      <c r="C65" s="10"/>
      <c r="D65" s="11">
        <f aca="true" t="shared" si="8" ref="D65:D70">B65-C65</f>
        <v>0</v>
      </c>
      <c r="F65" s="23" t="str">
        <f>"Total "&amp;F60</f>
        <v>Total PETS</v>
      </c>
      <c r="G65" s="24">
        <f>SUM(G61:G64)</f>
        <v>0</v>
      </c>
      <c r="H65" s="24">
        <f>SUM(H61:H64)</f>
        <v>0</v>
      </c>
      <c r="I65" s="24">
        <f>G65-H65</f>
        <v>0</v>
      </c>
    </row>
    <row r="66" spans="1:9" s="9" customFormat="1" ht="15">
      <c r="A66" s="9" t="s">
        <v>35</v>
      </c>
      <c r="B66" s="10"/>
      <c r="C66" s="10"/>
      <c r="D66" s="11">
        <f t="shared" si="8"/>
        <v>0</v>
      </c>
      <c r="F66" s="2"/>
      <c r="G66" s="25"/>
      <c r="H66" s="25"/>
      <c r="I66" s="25"/>
    </row>
    <row r="67" spans="1:9" s="9" customFormat="1" ht="16.5" thickBot="1">
      <c r="A67" s="27" t="s">
        <v>36</v>
      </c>
      <c r="B67" s="10"/>
      <c r="C67" s="10"/>
      <c r="D67" s="11">
        <f t="shared" si="8"/>
        <v>0</v>
      </c>
      <c r="F67" s="15" t="s">
        <v>47</v>
      </c>
      <c r="G67" s="16" t="s">
        <v>116</v>
      </c>
      <c r="H67" s="17" t="s">
        <v>5</v>
      </c>
      <c r="I67" s="17" t="s">
        <v>96</v>
      </c>
    </row>
    <row r="68" spans="1:9" s="9" customFormat="1" ht="15">
      <c r="A68" s="27" t="s">
        <v>38</v>
      </c>
      <c r="B68" s="10"/>
      <c r="C68" s="10"/>
      <c r="D68" s="11">
        <f t="shared" si="8"/>
        <v>0</v>
      </c>
      <c r="F68" s="9" t="s">
        <v>41</v>
      </c>
      <c r="G68" s="10"/>
      <c r="H68" s="10"/>
      <c r="I68" s="11">
        <f aca="true" t="shared" si="9" ref="I68:I73">G68-H68</f>
        <v>0</v>
      </c>
    </row>
    <row r="69" spans="1:9" s="9" customFormat="1" ht="15">
      <c r="A69" s="9" t="s">
        <v>21</v>
      </c>
      <c r="B69" s="28"/>
      <c r="C69" s="28"/>
      <c r="D69" s="11">
        <f t="shared" si="8"/>
        <v>0</v>
      </c>
      <c r="F69" s="9" t="s">
        <v>42</v>
      </c>
      <c r="G69" s="10"/>
      <c r="H69" s="10"/>
      <c r="I69" s="11">
        <f t="shared" si="9"/>
        <v>0</v>
      </c>
    </row>
    <row r="70" spans="1:9" s="9" customFormat="1" ht="15">
      <c r="A70" s="23" t="str">
        <f>"Total "&amp;A64</f>
        <v>Total HEALTH</v>
      </c>
      <c r="B70" s="24">
        <f>SUM(B65:B69)</f>
        <v>0</v>
      </c>
      <c r="C70" s="24">
        <f>SUM(C65:C69)</f>
        <v>0</v>
      </c>
      <c r="D70" s="24">
        <f t="shared" si="8"/>
        <v>0</v>
      </c>
      <c r="F70" s="27" t="s">
        <v>48</v>
      </c>
      <c r="G70" s="10"/>
      <c r="H70" s="10"/>
      <c r="I70" s="11">
        <f t="shared" si="9"/>
        <v>0</v>
      </c>
    </row>
    <row r="71" spans="1:9" s="9" customFormat="1" ht="15">
      <c r="A71" s="41" t="s">
        <v>115</v>
      </c>
      <c r="B71" s="25"/>
      <c r="C71" s="25"/>
      <c r="D71" s="25"/>
      <c r="F71" s="27" t="s">
        <v>52</v>
      </c>
      <c r="G71" s="10"/>
      <c r="H71" s="10"/>
      <c r="I71" s="11">
        <f t="shared" si="9"/>
        <v>0</v>
      </c>
    </row>
    <row r="72" spans="1:9" s="2" customFormat="1" ht="16.5" thickBot="1">
      <c r="A72" s="15" t="s">
        <v>22</v>
      </c>
      <c r="B72" s="16" t="s">
        <v>116</v>
      </c>
      <c r="C72" s="17" t="s">
        <v>5</v>
      </c>
      <c r="D72" s="17" t="s">
        <v>96</v>
      </c>
      <c r="F72" s="9" t="s">
        <v>21</v>
      </c>
      <c r="G72" s="28"/>
      <c r="H72" s="28"/>
      <c r="I72" s="11">
        <f t="shared" si="9"/>
        <v>0</v>
      </c>
    </row>
    <row r="73" spans="1:9" ht="15">
      <c r="A73" s="27" t="s">
        <v>32</v>
      </c>
      <c r="B73" s="10"/>
      <c r="C73" s="10"/>
      <c r="D73" s="11">
        <f aca="true" t="shared" si="10" ref="D73:D78">B73-C73</f>
        <v>0</v>
      </c>
      <c r="F73" s="23" t="str">
        <f>"Total "&amp;F67</f>
        <v>Total SUBSCRIPTIONS</v>
      </c>
      <c r="G73" s="24">
        <f>SUM(G68:G72)</f>
        <v>0</v>
      </c>
      <c r="H73" s="24">
        <f>SUM(H68:H72)</f>
        <v>0</v>
      </c>
      <c r="I73" s="24">
        <f t="shared" si="9"/>
        <v>0</v>
      </c>
    </row>
    <row r="74" spans="1:9" s="9" customFormat="1" ht="15">
      <c r="A74" s="27" t="s">
        <v>23</v>
      </c>
      <c r="B74" s="10"/>
      <c r="C74" s="10"/>
      <c r="D74" s="11">
        <f t="shared" si="10"/>
        <v>0</v>
      </c>
      <c r="E74" s="29"/>
      <c r="F74" s="2"/>
      <c r="G74" s="25"/>
      <c r="H74" s="25"/>
      <c r="I74" s="25"/>
    </row>
    <row r="75" spans="1:9" s="9" customFormat="1" ht="16.5" thickBot="1">
      <c r="A75" s="9" t="s">
        <v>76</v>
      </c>
      <c r="B75" s="10"/>
      <c r="C75" s="10"/>
      <c r="D75" s="11">
        <f t="shared" si="10"/>
        <v>0</v>
      </c>
      <c r="E75" s="30"/>
      <c r="F75" s="15" t="s">
        <v>93</v>
      </c>
      <c r="G75" s="16" t="s">
        <v>116</v>
      </c>
      <c r="H75" s="17" t="s">
        <v>5</v>
      </c>
      <c r="I75" s="17" t="s">
        <v>96</v>
      </c>
    </row>
    <row r="76" spans="1:9" s="9" customFormat="1" ht="15">
      <c r="A76" s="9" t="s">
        <v>25</v>
      </c>
      <c r="B76" s="10"/>
      <c r="C76" s="10"/>
      <c r="D76" s="11">
        <f t="shared" si="10"/>
        <v>0</v>
      </c>
      <c r="E76" s="30"/>
      <c r="F76" s="9" t="s">
        <v>94</v>
      </c>
      <c r="G76" s="10"/>
      <c r="H76" s="10"/>
      <c r="I76" s="11">
        <f aca="true" t="shared" si="11" ref="I76:I82">G76-H76</f>
        <v>0</v>
      </c>
    </row>
    <row r="77" spans="1:9" s="9" customFormat="1" ht="15">
      <c r="A77" s="9" t="s">
        <v>21</v>
      </c>
      <c r="B77" s="28"/>
      <c r="C77" s="28"/>
      <c r="D77" s="11">
        <f t="shared" si="10"/>
        <v>0</v>
      </c>
      <c r="E77" s="30"/>
      <c r="F77" s="9" t="s">
        <v>95</v>
      </c>
      <c r="G77" s="10"/>
      <c r="H77" s="10"/>
      <c r="I77" s="11">
        <f t="shared" si="11"/>
        <v>0</v>
      </c>
    </row>
    <row r="78" spans="1:9" s="2" customFormat="1" ht="15">
      <c r="A78" s="23" t="str">
        <f>"Total "&amp;A72</f>
        <v>Total INSURANCE</v>
      </c>
      <c r="B78" s="24">
        <f>SUM(B73:B77)</f>
        <v>0</v>
      </c>
      <c r="C78" s="24">
        <f>SUM(C73:C77)</f>
        <v>0</v>
      </c>
      <c r="D78" s="24">
        <f t="shared" si="10"/>
        <v>0</v>
      </c>
      <c r="E78" s="31"/>
      <c r="F78" s="9" t="s">
        <v>1</v>
      </c>
      <c r="G78" s="10"/>
      <c r="H78" s="10"/>
      <c r="I78" s="11">
        <f t="shared" si="11"/>
        <v>0</v>
      </c>
    </row>
    <row r="79" spans="1:9" ht="15">
      <c r="A79" s="2"/>
      <c r="B79" s="25"/>
      <c r="C79" s="25"/>
      <c r="D79" s="25"/>
      <c r="F79" s="9" t="s">
        <v>3</v>
      </c>
      <c r="G79" s="10"/>
      <c r="H79" s="10"/>
      <c r="I79" s="11">
        <f t="shared" si="11"/>
        <v>0</v>
      </c>
    </row>
    <row r="80" spans="1:9" s="9" customFormat="1" ht="16.5" thickBot="1">
      <c r="A80" s="15" t="s">
        <v>71</v>
      </c>
      <c r="B80" s="16" t="s">
        <v>116</v>
      </c>
      <c r="C80" s="17" t="s">
        <v>5</v>
      </c>
      <c r="D80" s="17" t="s">
        <v>96</v>
      </c>
      <c r="E80" s="29"/>
      <c r="F80" s="9" t="s">
        <v>2</v>
      </c>
      <c r="G80" s="10"/>
      <c r="H80" s="10"/>
      <c r="I80" s="11">
        <f t="shared" si="11"/>
        <v>0</v>
      </c>
    </row>
    <row r="81" spans="1:9" s="9" customFormat="1" ht="15">
      <c r="A81" s="9" t="s">
        <v>72</v>
      </c>
      <c r="B81" s="10"/>
      <c r="C81" s="10"/>
      <c r="D81" s="11">
        <f>B81-C81</f>
        <v>0</v>
      </c>
      <c r="E81" s="30"/>
      <c r="F81" s="9" t="s">
        <v>21</v>
      </c>
      <c r="G81" s="28"/>
      <c r="H81" s="28"/>
      <c r="I81" s="11">
        <f t="shared" si="11"/>
        <v>0</v>
      </c>
    </row>
    <row r="82" spans="1:9" s="9" customFormat="1" ht="15">
      <c r="A82" s="9" t="s">
        <v>73</v>
      </c>
      <c r="B82" s="10"/>
      <c r="C82" s="10"/>
      <c r="D82" s="11">
        <f>B82-C82</f>
        <v>0</v>
      </c>
      <c r="E82" s="30"/>
      <c r="F82" s="23" t="str">
        <f>"Total "&amp;F75</f>
        <v>Total VACATION</v>
      </c>
      <c r="G82" s="24">
        <f>SUM(G76:G81)</f>
        <v>0</v>
      </c>
      <c r="H82" s="24">
        <f>SUM(H76:H81)</f>
        <v>0</v>
      </c>
      <c r="I82" s="24">
        <f t="shared" si="11"/>
        <v>0</v>
      </c>
    </row>
    <row r="83" spans="1:9" s="9" customFormat="1" ht="15">
      <c r="A83" s="9" t="s">
        <v>21</v>
      </c>
      <c r="B83" s="28"/>
      <c r="C83" s="28"/>
      <c r="D83" s="11">
        <f>B83-C83</f>
        <v>0</v>
      </c>
      <c r="E83" s="30"/>
      <c r="F83" s="2"/>
      <c r="G83" s="25"/>
      <c r="H83" s="25"/>
      <c r="I83" s="25"/>
    </row>
    <row r="84" spans="1:9" s="9" customFormat="1" ht="16.5" thickBot="1">
      <c r="A84" s="23" t="str">
        <f>"Total "&amp;A80</f>
        <v>Total EDUCATION</v>
      </c>
      <c r="B84" s="24">
        <f>SUM(B81:B83)</f>
        <v>0</v>
      </c>
      <c r="C84" s="24">
        <f>SUM(C81:C83)</f>
        <v>0</v>
      </c>
      <c r="D84" s="24">
        <f>B84-C84</f>
        <v>0</v>
      </c>
      <c r="E84" s="41" t="s">
        <v>115</v>
      </c>
      <c r="F84" s="15" t="s">
        <v>17</v>
      </c>
      <c r="G84" s="16" t="s">
        <v>116</v>
      </c>
      <c r="H84" s="17" t="s">
        <v>5</v>
      </c>
      <c r="I84" s="17" t="s">
        <v>96</v>
      </c>
    </row>
    <row r="85" spans="1:9" s="9" customFormat="1" ht="15">
      <c r="A85" s="2"/>
      <c r="B85" s="25"/>
      <c r="C85" s="25"/>
      <c r="D85" s="25"/>
      <c r="E85" s="30"/>
      <c r="F85" s="9" t="s">
        <v>56</v>
      </c>
      <c r="G85" s="10"/>
      <c r="H85" s="10"/>
      <c r="I85" s="11">
        <f aca="true" t="shared" si="12" ref="I85:I91">G85-H85</f>
        <v>0</v>
      </c>
    </row>
    <row r="86" spans="1:9" s="9" customFormat="1" ht="16.5" thickBot="1">
      <c r="A86" s="15" t="s">
        <v>92</v>
      </c>
      <c r="B86" s="16" t="s">
        <v>116</v>
      </c>
      <c r="C86" s="17" t="s">
        <v>5</v>
      </c>
      <c r="D86" s="17" t="s">
        <v>96</v>
      </c>
      <c r="E86" s="30"/>
      <c r="F86" s="27" t="s">
        <v>4</v>
      </c>
      <c r="G86" s="10"/>
      <c r="H86" s="10"/>
      <c r="I86" s="11">
        <f t="shared" si="12"/>
        <v>0</v>
      </c>
    </row>
    <row r="87" spans="1:9" s="9" customFormat="1" ht="15">
      <c r="A87" s="9" t="s">
        <v>14</v>
      </c>
      <c r="B87" s="10"/>
      <c r="C87" s="10"/>
      <c r="D87" s="11">
        <f>B87-C87</f>
        <v>0</v>
      </c>
      <c r="E87" s="30"/>
      <c r="F87" s="27" t="s">
        <v>21</v>
      </c>
      <c r="G87" s="10"/>
      <c r="H87" s="10"/>
      <c r="I87" s="11">
        <f t="shared" si="12"/>
        <v>0</v>
      </c>
    </row>
    <row r="88" spans="1:9" s="9" customFormat="1" ht="15">
      <c r="A88" s="9" t="s">
        <v>54</v>
      </c>
      <c r="B88" s="10"/>
      <c r="C88" s="10"/>
      <c r="D88" s="11">
        <f>B88-C88</f>
        <v>0</v>
      </c>
      <c r="E88" s="30"/>
      <c r="F88" s="27" t="s">
        <v>21</v>
      </c>
      <c r="G88" s="10"/>
      <c r="H88" s="10"/>
      <c r="I88" s="11">
        <f t="shared" si="12"/>
        <v>0</v>
      </c>
    </row>
    <row r="89" spans="1:9" s="2" customFormat="1" ht="15">
      <c r="A89" s="27" t="s">
        <v>55</v>
      </c>
      <c r="B89" s="10"/>
      <c r="C89" s="10"/>
      <c r="D89" s="11">
        <f>B89-C89</f>
        <v>0</v>
      </c>
      <c r="E89" s="31"/>
      <c r="F89" s="27" t="s">
        <v>21</v>
      </c>
      <c r="G89" s="10"/>
      <c r="H89" s="10"/>
      <c r="I89" s="11">
        <f t="shared" si="12"/>
        <v>0</v>
      </c>
    </row>
    <row r="90" spans="1:9" ht="15">
      <c r="A90" s="9" t="s">
        <v>21</v>
      </c>
      <c r="B90" s="28"/>
      <c r="C90" s="28"/>
      <c r="D90" s="11">
        <f>B90-C90</f>
        <v>0</v>
      </c>
      <c r="F90" s="9" t="s">
        <v>21</v>
      </c>
      <c r="G90" s="28"/>
      <c r="H90" s="28"/>
      <c r="I90" s="11">
        <f t="shared" si="12"/>
        <v>0</v>
      </c>
    </row>
    <row r="91" spans="1:9" s="9" customFormat="1" ht="15">
      <c r="A91" s="23" t="str">
        <f>"Total "&amp;A86</f>
        <v>Total CHARITY/GIFTS</v>
      </c>
      <c r="B91" s="24">
        <f>SUM(B87:B90)</f>
        <v>0</v>
      </c>
      <c r="C91" s="24">
        <f>SUM(C87:C90)</f>
        <v>0</v>
      </c>
      <c r="D91" s="24">
        <f>B91-C91</f>
        <v>0</v>
      </c>
      <c r="E91" s="29"/>
      <c r="F91" s="23" t="str">
        <f>"Total "&amp;F84</f>
        <v>Total MISCELLANEOUS</v>
      </c>
      <c r="G91" s="24">
        <f>SUM(G85:G90)</f>
        <v>0</v>
      </c>
      <c r="H91" s="24">
        <f>SUM(H85:H90)</f>
        <v>0</v>
      </c>
      <c r="I91" s="24">
        <f t="shared" si="12"/>
        <v>0</v>
      </c>
    </row>
    <row r="92" spans="1:9" s="9" customFormat="1" ht="15">
      <c r="A92" s="45"/>
      <c r="B92" s="46"/>
      <c r="C92" s="46"/>
      <c r="D92" s="46"/>
      <c r="E92" s="29"/>
      <c r="F92" s="45"/>
      <c r="G92" s="46"/>
      <c r="H92" s="46"/>
      <c r="I92" s="46"/>
    </row>
    <row r="93" spans="5:6" s="9" customFormat="1" ht="15">
      <c r="E93" s="30"/>
      <c r="F93" s="30"/>
    </row>
    <row r="94" spans="1:9" s="9" customFormat="1" ht="16.5">
      <c r="A94" s="52" t="s">
        <v>120</v>
      </c>
      <c r="B94" s="52"/>
      <c r="C94" s="52"/>
      <c r="D94" s="52"/>
      <c r="E94" s="52"/>
      <c r="F94" s="52"/>
      <c r="G94" s="52"/>
      <c r="H94" s="52"/>
      <c r="I94" s="52"/>
    </row>
    <row r="95" spans="1:9" s="9" customFormat="1" ht="15">
      <c r="A95" s="47"/>
      <c r="B95" s="47"/>
      <c r="C95" s="47"/>
      <c r="D95" s="47"/>
      <c r="E95" s="47"/>
      <c r="F95" s="47"/>
      <c r="G95" s="47"/>
      <c r="H95" s="47"/>
      <c r="I95" s="47"/>
    </row>
    <row r="96" spans="1:9" s="9" customFormat="1" ht="15">
      <c r="A96" s="47"/>
      <c r="B96" s="47"/>
      <c r="C96" s="47"/>
      <c r="D96" s="47"/>
      <c r="E96" s="47"/>
      <c r="F96" s="47"/>
      <c r="G96" s="47"/>
      <c r="H96" s="47"/>
      <c r="I96" s="47"/>
    </row>
    <row r="97" spans="1:9" s="9" customFormat="1" ht="15">
      <c r="A97" s="42"/>
      <c r="B97" s="42"/>
      <c r="C97" s="42"/>
      <c r="D97" s="42"/>
      <c r="E97" s="42"/>
      <c r="F97" s="42"/>
      <c r="G97" s="42"/>
      <c r="H97" s="42"/>
      <c r="I97" s="42"/>
    </row>
    <row r="98" spans="1:9" s="9" customFormat="1" ht="15">
      <c r="A98" s="42"/>
      <c r="B98" s="42"/>
      <c r="C98" s="42"/>
      <c r="D98" s="42"/>
      <c r="E98" s="42"/>
      <c r="F98" s="42"/>
      <c r="G98" s="42"/>
      <c r="H98" s="42"/>
      <c r="I98" s="42"/>
    </row>
    <row r="99" spans="1:9" s="9" customFormat="1" ht="16.5">
      <c r="A99" s="53" t="s">
        <v>121</v>
      </c>
      <c r="B99" s="52"/>
      <c r="C99" s="52"/>
      <c r="D99" s="52"/>
      <c r="E99" s="52"/>
      <c r="F99" s="52"/>
      <c r="G99" s="52"/>
      <c r="H99" s="52"/>
      <c r="I99" s="52"/>
    </row>
    <row r="100" spans="1:9" s="9" customFormat="1" ht="16.5">
      <c r="A100" s="52" t="s">
        <v>122</v>
      </c>
      <c r="B100" s="54"/>
      <c r="C100" s="54"/>
      <c r="D100" s="54"/>
      <c r="E100" s="54"/>
      <c r="F100" s="54"/>
      <c r="G100" s="54"/>
      <c r="H100" s="54"/>
      <c r="I100" s="54"/>
    </row>
    <row r="101" spans="1:10" s="9" customFormat="1" ht="51" customHeight="1">
      <c r="A101" s="50" t="s">
        <v>123</v>
      </c>
      <c r="B101" s="51"/>
      <c r="C101" s="51"/>
      <c r="D101" s="51"/>
      <c r="E101" s="51"/>
      <c r="F101" s="51"/>
      <c r="G101" s="51"/>
      <c r="H101" s="51"/>
      <c r="I101" s="51"/>
      <c r="J101" s="42"/>
    </row>
    <row r="102" spans="1:10" s="9" customFormat="1" ht="15">
      <c r="A102" s="51"/>
      <c r="B102" s="51"/>
      <c r="C102" s="51"/>
      <c r="D102" s="51"/>
      <c r="E102" s="51"/>
      <c r="F102" s="51"/>
      <c r="G102" s="51"/>
      <c r="H102" s="51"/>
      <c r="I102" s="51"/>
      <c r="J102" s="42"/>
    </row>
    <row r="103" spans="1:10" s="9" customFormat="1" ht="15.75">
      <c r="A103" s="43"/>
      <c r="B103" s="43"/>
      <c r="C103" s="43"/>
      <c r="D103" s="43"/>
      <c r="E103" s="43"/>
      <c r="F103" s="43"/>
      <c r="G103" s="43"/>
      <c r="H103" s="43"/>
      <c r="I103" s="43"/>
      <c r="J103" s="44"/>
    </row>
    <row r="104" spans="1:10" s="9" customFormat="1" ht="15.75">
      <c r="A104" s="43"/>
      <c r="B104" s="43"/>
      <c r="C104" s="43"/>
      <c r="D104" s="43"/>
      <c r="E104" s="43"/>
      <c r="F104" s="43"/>
      <c r="G104" s="43"/>
      <c r="H104" s="43"/>
      <c r="I104" s="43"/>
      <c r="J104" s="44"/>
    </row>
    <row r="105" spans="1:10" s="9" customFormat="1" ht="15.75">
      <c r="A105" s="43"/>
      <c r="B105" s="43"/>
      <c r="C105" s="43"/>
      <c r="D105" s="43"/>
      <c r="E105" s="43"/>
      <c r="F105" s="43"/>
      <c r="G105" s="43"/>
      <c r="H105" s="43"/>
      <c r="I105" s="43"/>
      <c r="J105" s="44"/>
    </row>
    <row r="106" spans="5:9" s="9" customFormat="1" ht="15">
      <c r="E106" s="30"/>
      <c r="F106" s="26"/>
      <c r="G106" s="26"/>
      <c r="H106" s="26"/>
      <c r="I106" s="26"/>
    </row>
    <row r="107" s="9" customFormat="1" ht="15">
      <c r="E107" s="30"/>
    </row>
    <row r="108" spans="5:6" s="9" customFormat="1" ht="15">
      <c r="E108" s="30"/>
      <c r="F108" s="30"/>
    </row>
    <row r="109" spans="1:9" s="2" customFormat="1" ht="15">
      <c r="A109" s="9"/>
      <c r="B109" s="9"/>
      <c r="C109" s="9"/>
      <c r="D109" s="9"/>
      <c r="E109" s="31"/>
      <c r="F109" s="30"/>
      <c r="G109" s="9"/>
      <c r="H109" s="9"/>
      <c r="I109" s="9"/>
    </row>
    <row r="110" spans="1:9" ht="15">
      <c r="A110" s="9"/>
      <c r="B110" s="9"/>
      <c r="C110" s="9"/>
      <c r="D110" s="9"/>
      <c r="F110" s="30"/>
      <c r="G110" s="9"/>
      <c r="H110" s="9"/>
      <c r="I110" s="9"/>
    </row>
    <row r="111" s="9" customFormat="1" ht="15">
      <c r="F111" s="30"/>
    </row>
    <row r="112" s="9" customFormat="1" ht="15">
      <c r="F112" s="30"/>
    </row>
    <row r="113" s="9" customFormat="1" ht="15">
      <c r="F113" s="30"/>
    </row>
    <row r="114" s="9" customFormat="1" ht="15">
      <c r="F114" s="30"/>
    </row>
    <row r="115" s="9" customFormat="1" ht="15">
      <c r="F115" s="30"/>
    </row>
    <row r="116" s="9" customFormat="1" ht="15">
      <c r="F116" s="30"/>
    </row>
    <row r="117" spans="6:9" s="9" customFormat="1" ht="15">
      <c r="F117" s="31"/>
      <c r="G117" s="2"/>
      <c r="H117" s="2"/>
      <c r="I117" s="2"/>
    </row>
    <row r="118" spans="6:9" s="9" customFormat="1" ht="15">
      <c r="F118" s="26"/>
      <c r="G118" s="26"/>
      <c r="H118" s="26"/>
      <c r="I118" s="26"/>
    </row>
    <row r="119" s="9" customFormat="1" ht="15"/>
    <row r="120" s="9" customFormat="1" ht="15"/>
    <row r="121" spans="1:4" s="9" customFormat="1" ht="15">
      <c r="A121" s="2"/>
      <c r="B121" s="2"/>
      <c r="C121" s="2"/>
      <c r="D121" s="2"/>
    </row>
    <row r="122" spans="1:4" s="9" customFormat="1" ht="15">
      <c r="A122" s="26"/>
      <c r="B122" s="26"/>
      <c r="C122" s="26"/>
      <c r="D122" s="26"/>
    </row>
    <row r="123" s="9" customFormat="1" ht="15"/>
    <row r="124" s="9" customFormat="1" ht="15"/>
    <row r="125" s="9" customFormat="1" ht="15"/>
    <row r="126" spans="1:9" s="2" customFormat="1" ht="15">
      <c r="A126" s="9"/>
      <c r="B126" s="9"/>
      <c r="C126" s="9"/>
      <c r="D126" s="9"/>
      <c r="F126" s="9"/>
      <c r="G126" s="9"/>
      <c r="H126" s="9"/>
      <c r="I126" s="9"/>
    </row>
    <row r="127" spans="1:9" ht="15">
      <c r="A127" s="9"/>
      <c r="B127" s="9"/>
      <c r="C127" s="9"/>
      <c r="D127" s="9"/>
      <c r="F127" s="9"/>
      <c r="G127" s="9"/>
      <c r="H127" s="9"/>
      <c r="I127" s="9"/>
    </row>
    <row r="128" spans="1:4" s="9" customFormat="1" ht="15">
      <c r="A128" s="26"/>
      <c r="B128" s="26"/>
      <c r="C128" s="26"/>
      <c r="D128" s="26"/>
    </row>
    <row r="129" s="9" customFormat="1" ht="15"/>
    <row r="130" s="9" customFormat="1" ht="15"/>
    <row r="131" s="9" customFormat="1" ht="15"/>
    <row r="132" s="9" customFormat="1" ht="15"/>
    <row r="133" spans="1:9" ht="15">
      <c r="A133" s="9"/>
      <c r="B133" s="9"/>
      <c r="C133" s="9"/>
      <c r="D133" s="9"/>
      <c r="F133" s="9"/>
      <c r="G133" s="9"/>
      <c r="H133" s="9"/>
      <c r="I133" s="9"/>
    </row>
    <row r="134" spans="6:9" s="9" customFormat="1" ht="15">
      <c r="F134" s="2"/>
      <c r="G134" s="2"/>
      <c r="H134" s="2"/>
      <c r="I134" s="2"/>
    </row>
    <row r="135" spans="1:9" s="9" customFormat="1" ht="15">
      <c r="A135" s="2"/>
      <c r="B135" s="2"/>
      <c r="C135" s="2"/>
      <c r="D135" s="2"/>
      <c r="F135" s="26"/>
      <c r="G135" s="26"/>
      <c r="H135" s="26"/>
      <c r="I135" s="26"/>
    </row>
    <row r="136" spans="1:4" s="9" customFormat="1" ht="15">
      <c r="A136" s="26"/>
      <c r="B136" s="26"/>
      <c r="C136" s="26"/>
      <c r="D136" s="26"/>
    </row>
    <row r="137" s="9" customFormat="1" ht="15"/>
    <row r="138" s="9" customFormat="1" ht="15"/>
    <row r="139" s="9" customFormat="1" ht="15"/>
    <row r="140" spans="1:9" s="2" customFormat="1" ht="15">
      <c r="A140" s="9"/>
      <c r="B140" s="9"/>
      <c r="C140" s="9"/>
      <c r="D140" s="9"/>
      <c r="F140" s="9"/>
      <c r="G140" s="9"/>
      <c r="H140" s="9"/>
      <c r="I140" s="9"/>
    </row>
    <row r="141" spans="1:4" ht="15">
      <c r="A141" s="9"/>
      <c r="B141" s="9"/>
      <c r="C141" s="9"/>
      <c r="D141" s="9"/>
    </row>
    <row r="142" spans="1:4" s="9" customFormat="1" ht="15">
      <c r="A142" s="2"/>
      <c r="B142" s="2"/>
      <c r="C142" s="2"/>
      <c r="D142" s="2"/>
    </row>
    <row r="143" spans="1:4" s="9" customFormat="1" ht="15">
      <c r="A143" s="26"/>
      <c r="B143" s="26"/>
      <c r="C143" s="26"/>
      <c r="D143" s="26"/>
    </row>
    <row r="144" s="9" customFormat="1" ht="15"/>
    <row r="145" s="9" customFormat="1" ht="15"/>
    <row r="146" s="9" customFormat="1" ht="15"/>
    <row r="147" spans="1:9" s="2" customFormat="1" ht="15">
      <c r="A147" s="9"/>
      <c r="B147" s="9"/>
      <c r="C147" s="9"/>
      <c r="D147" s="9"/>
      <c r="F147" s="9"/>
      <c r="G147" s="9"/>
      <c r="H147" s="9"/>
      <c r="I147" s="9"/>
    </row>
    <row r="148" spans="1:9" ht="15">
      <c r="A148" s="9"/>
      <c r="B148" s="9"/>
      <c r="C148" s="9"/>
      <c r="D148" s="9"/>
      <c r="F148" s="2"/>
      <c r="G148" s="2"/>
      <c r="H148" s="2"/>
      <c r="I148" s="2"/>
    </row>
    <row r="149" spans="5:9" s="9" customFormat="1" ht="15">
      <c r="E149" s="29"/>
      <c r="F149" s="26"/>
      <c r="G149" s="26"/>
      <c r="H149" s="26"/>
      <c r="I149" s="26"/>
    </row>
    <row r="150" s="9" customFormat="1" ht="15">
      <c r="E150" s="30"/>
    </row>
    <row r="151" spans="1:5" s="9" customFormat="1" ht="15">
      <c r="A151" s="2"/>
      <c r="B151" s="2"/>
      <c r="C151" s="2"/>
      <c r="D151" s="2"/>
      <c r="E151" s="30"/>
    </row>
    <row r="152" spans="1:5" s="9" customFormat="1" ht="15">
      <c r="A152" s="26"/>
      <c r="B152" s="26"/>
      <c r="C152" s="26"/>
      <c r="D152" s="26"/>
      <c r="E152" s="30"/>
    </row>
    <row r="153" s="9" customFormat="1" ht="15">
      <c r="E153" s="30"/>
    </row>
    <row r="154" s="9" customFormat="1" ht="15">
      <c r="E154" s="30"/>
    </row>
    <row r="155" spans="5:9" s="9" customFormat="1" ht="15">
      <c r="E155" s="30"/>
      <c r="F155" s="2"/>
      <c r="G155" s="2"/>
      <c r="H155" s="2"/>
      <c r="I155" s="2"/>
    </row>
    <row r="156" spans="1:9" s="2" customFormat="1" ht="15">
      <c r="A156" s="9"/>
      <c r="B156" s="9"/>
      <c r="C156" s="9"/>
      <c r="D156" s="9"/>
      <c r="E156" s="31"/>
      <c r="F156" s="26"/>
      <c r="G156" s="26"/>
      <c r="H156" s="26"/>
      <c r="I156" s="26"/>
    </row>
    <row r="157" spans="1:9" ht="15">
      <c r="A157" s="9"/>
      <c r="B157" s="9"/>
      <c r="C157" s="9"/>
      <c r="D157" s="9"/>
      <c r="F157" s="9"/>
      <c r="G157" s="9"/>
      <c r="H157" s="9"/>
      <c r="I157" s="9"/>
    </row>
    <row r="158" spans="5:6" s="9" customFormat="1" ht="15">
      <c r="E158" s="29"/>
      <c r="F158" s="30"/>
    </row>
    <row r="159" spans="1:6" s="9" customFormat="1" ht="15">
      <c r="A159" s="2"/>
      <c r="B159" s="2"/>
      <c r="C159" s="2"/>
      <c r="D159" s="2"/>
      <c r="E159" s="30"/>
      <c r="F159" s="30"/>
    </row>
    <row r="160" spans="1:6" s="9" customFormat="1" ht="15">
      <c r="A160" s="26"/>
      <c r="B160" s="26"/>
      <c r="C160" s="26"/>
      <c r="D160" s="26"/>
      <c r="E160" s="30"/>
      <c r="F160" s="30"/>
    </row>
    <row r="161" spans="1:6" s="9" customFormat="1" ht="15">
      <c r="A161" s="26"/>
      <c r="B161" s="26"/>
      <c r="C161" s="26"/>
      <c r="D161" s="26"/>
      <c r="E161" s="30"/>
      <c r="F161" s="30"/>
    </row>
    <row r="162" spans="1:6" s="9" customFormat="1" ht="15">
      <c r="A162" s="26"/>
      <c r="B162" s="26"/>
      <c r="C162" s="26"/>
      <c r="D162" s="26"/>
      <c r="E162" s="30"/>
      <c r="F162" s="30"/>
    </row>
    <row r="163" spans="1:6" s="9" customFormat="1" ht="15">
      <c r="A163" s="26"/>
      <c r="B163" s="26"/>
      <c r="C163" s="26"/>
      <c r="D163" s="26"/>
      <c r="E163" s="30"/>
      <c r="F163" s="30"/>
    </row>
    <row r="164" spans="1:6" s="2" customFormat="1" ht="15">
      <c r="A164" s="26"/>
      <c r="B164" s="26"/>
      <c r="C164" s="26"/>
      <c r="D164" s="26"/>
      <c r="E164" s="31"/>
      <c r="F164" s="31"/>
    </row>
    <row r="165" ht="15">
      <c r="E165" s="32"/>
    </row>
    <row r="166" spans="6:9" ht="15">
      <c r="F166" s="9"/>
      <c r="G166" s="9"/>
      <c r="H166" s="9"/>
      <c r="I166" s="9"/>
    </row>
    <row r="167" spans="6:9" ht="15">
      <c r="F167" s="30"/>
      <c r="G167" s="9"/>
      <c r="H167" s="9"/>
      <c r="I167" s="9"/>
    </row>
    <row r="168" spans="6:9" ht="15">
      <c r="F168" s="30"/>
      <c r="G168" s="9"/>
      <c r="H168" s="9"/>
      <c r="I168" s="9"/>
    </row>
    <row r="169" spans="6:9" ht="15">
      <c r="F169" s="30"/>
      <c r="G169" s="9"/>
      <c r="H169" s="9"/>
      <c r="I169" s="9"/>
    </row>
    <row r="170" spans="6:9" ht="15">
      <c r="F170" s="30"/>
      <c r="G170" s="9"/>
      <c r="H170" s="9"/>
      <c r="I170" s="9"/>
    </row>
    <row r="171" spans="6:9" ht="15">
      <c r="F171" s="30"/>
      <c r="G171" s="9"/>
      <c r="H171" s="9"/>
      <c r="I171" s="9"/>
    </row>
    <row r="172" spans="6:9" ht="15">
      <c r="F172" s="31"/>
      <c r="G172" s="2"/>
      <c r="H172" s="2"/>
      <c r="I172" s="2"/>
    </row>
    <row r="173" ht="15">
      <c r="F173" s="32"/>
    </row>
  </sheetData>
  <sheetProtection/>
  <mergeCells count="8">
    <mergeCell ref="A1:I1"/>
    <mergeCell ref="A101:I102"/>
    <mergeCell ref="A94:I94"/>
    <mergeCell ref="A99:I99"/>
    <mergeCell ref="A100:I100"/>
    <mergeCell ref="H3:I3"/>
    <mergeCell ref="A2:I2"/>
    <mergeCell ref="A3:D3"/>
  </mergeCells>
  <conditionalFormatting sqref="D5:D13 D16:D29 D32:D42 D45:D53 D56:D62 D65:D70 D73:D78 D81:D84 D87:D92 I85:I92 I76:I82 I68:I73 I61:I65 I45:I58 I38:I42 I25:I35 I16:I22">
    <cfRule type="cellIs" priority="1" dxfId="1" operator="lessThan" stopIfTrue="1">
      <formula>0</formula>
    </cfRule>
  </conditionalFormatting>
  <hyperlinks>
    <hyperlink ref="A1:I1" r:id="rId1" display="SARASOTA FINANCIAL GROUP, INC."/>
    <hyperlink ref="A99" r:id="rId2" display="Bill@SarasotaFinancial.com"/>
  </hyperlinks>
  <printOptions/>
  <pageMargins left="0.5" right="0.5" top="0.5" bottom="0.5" header="0.5" footer="0.25"/>
  <pageSetup fitToHeight="2" fitToWidth="1" horizontalDpi="600" verticalDpi="600" orientation="portrait" scale="85" r:id="rId6"/>
  <ignoredErrors>
    <ignoredError sqref="I7" formula="1"/>
  </ignoredError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subject/>
  <dc:creator>www.vertex42.com</dc:creator>
  <cp:keywords/>
  <dc:description>(c) 2008 Vertex42 LLC. All Rights Reserved.</dc:description>
  <cp:lastModifiedBy>Owner</cp:lastModifiedBy>
  <cp:lastPrinted>2010-01-13T17:31:14Z</cp:lastPrinted>
  <dcterms:created xsi:type="dcterms:W3CDTF">2007-10-28T01:07:07Z</dcterms:created>
  <dcterms:modified xsi:type="dcterms:W3CDTF">2020-03-26T17:42:54Z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1.0.4</vt:lpwstr>
  </property>
</Properties>
</file>